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biasjordine/Documents/HdM/SE3/sose2022/git/vorlesung/website/assignments/"/>
    </mc:Choice>
  </mc:AlternateContent>
  <xr:revisionPtr revIDLastSave="0" documentId="13_ncr:1_{781DAD56-AFB7-4E49-AF6A-93CCBE364767}" xr6:coauthVersionLast="47" xr6:coauthVersionMax="47" xr10:uidLastSave="{00000000-0000-0000-0000-000000000000}"/>
  <bookViews>
    <workbookView xWindow="0" yWindow="760" windowWidth="28800" windowHeight="16580" xr2:uid="{00000000-000D-0000-FFFF-FFFF00000000}"/>
  </bookViews>
  <sheets>
    <sheet name="Projekt" sheetId="1" r:id="rId1"/>
    <sheet name="Notenspiegel" sheetId="3" r:id="rId2"/>
  </sheets>
  <calcPr calcId="191029" iterateDelta="1E-4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" i="1" l="1"/>
  <c r="R4" i="1"/>
  <c r="P5" i="1"/>
  <c r="R5" i="1"/>
  <c r="P6" i="1"/>
  <c r="R6" i="1"/>
  <c r="P7" i="1"/>
  <c r="R7" i="1"/>
  <c r="P8" i="1"/>
  <c r="R8" i="1"/>
  <c r="P9" i="1"/>
  <c r="R9" i="1"/>
  <c r="P10" i="1"/>
  <c r="R10" i="1"/>
  <c r="P11" i="1"/>
  <c r="R11" i="1"/>
  <c r="P12" i="1"/>
  <c r="R12" i="1"/>
  <c r="P13" i="1"/>
  <c r="R13" i="1"/>
  <c r="P14" i="1"/>
  <c r="R14" i="1"/>
  <c r="P15" i="1"/>
  <c r="R15" i="1"/>
  <c r="P16" i="1"/>
  <c r="R16" i="1"/>
  <c r="P17" i="1"/>
  <c r="R17" i="1"/>
  <c r="P18" i="1"/>
  <c r="R18" i="1"/>
  <c r="P19" i="1"/>
  <c r="R19" i="1"/>
  <c r="P20" i="1"/>
  <c r="R20" i="1"/>
  <c r="P21" i="1"/>
  <c r="R21" i="1"/>
  <c r="P22" i="1"/>
  <c r="R22" i="1"/>
  <c r="P23" i="1"/>
  <c r="R23" i="1"/>
  <c r="P24" i="1"/>
  <c r="R24" i="1"/>
  <c r="P25" i="1"/>
  <c r="R25" i="1"/>
  <c r="P26" i="1"/>
  <c r="R26" i="1"/>
  <c r="P27" i="1"/>
  <c r="R27" i="1"/>
  <c r="P28" i="1"/>
  <c r="R28" i="1"/>
  <c r="P29" i="1"/>
  <c r="R29" i="1"/>
  <c r="P30" i="1"/>
  <c r="R30" i="1"/>
  <c r="P31" i="1"/>
  <c r="R31" i="1"/>
  <c r="P32" i="1"/>
  <c r="R32" i="1"/>
  <c r="P33" i="1"/>
  <c r="R33" i="1"/>
  <c r="P34" i="1"/>
  <c r="R34" i="1"/>
  <c r="P35" i="1"/>
  <c r="R35" i="1"/>
  <c r="P36" i="1"/>
  <c r="R36" i="1"/>
  <c r="P37" i="1"/>
  <c r="R37" i="1"/>
  <c r="P38" i="1"/>
  <c r="R38" i="1"/>
  <c r="P39" i="1"/>
  <c r="R39" i="1"/>
  <c r="P40" i="1"/>
  <c r="R40" i="1"/>
  <c r="P41" i="1"/>
  <c r="R41" i="1"/>
  <c r="P42" i="1"/>
  <c r="R42" i="1"/>
  <c r="P43" i="1"/>
  <c r="R43" i="1"/>
  <c r="P44" i="1"/>
  <c r="R44" i="1"/>
  <c r="P45" i="1"/>
  <c r="R45" i="1"/>
  <c r="P46" i="1"/>
  <c r="R46" i="1"/>
  <c r="P47" i="1"/>
  <c r="R47" i="1"/>
  <c r="P48" i="1"/>
  <c r="R48" i="1"/>
  <c r="P49" i="1"/>
  <c r="R49" i="1"/>
  <c r="P50" i="1"/>
  <c r="R50" i="1"/>
  <c r="P51" i="1"/>
  <c r="R51" i="1"/>
  <c r="P52" i="1"/>
  <c r="R52" i="1"/>
  <c r="P53" i="1"/>
  <c r="R53" i="1"/>
  <c r="P54" i="1"/>
  <c r="R54" i="1"/>
  <c r="P55" i="1"/>
  <c r="R55" i="1"/>
  <c r="P56" i="1"/>
  <c r="R56" i="1"/>
  <c r="P57" i="1"/>
  <c r="R57" i="1"/>
  <c r="P58" i="1"/>
  <c r="R58" i="1"/>
  <c r="P59" i="1"/>
  <c r="R59" i="1"/>
  <c r="P60" i="1"/>
  <c r="R60" i="1"/>
  <c r="P61" i="1"/>
  <c r="R61" i="1"/>
  <c r="P62" i="1"/>
  <c r="R62" i="1"/>
  <c r="P63" i="1"/>
  <c r="R63" i="1"/>
  <c r="P64" i="1"/>
  <c r="R64" i="1"/>
  <c r="P65" i="1"/>
  <c r="R65" i="1"/>
  <c r="P66" i="1"/>
  <c r="R66" i="1"/>
  <c r="P67" i="1"/>
  <c r="R67" i="1"/>
  <c r="P68" i="1"/>
  <c r="R68" i="1"/>
  <c r="P69" i="1"/>
  <c r="R69" i="1"/>
  <c r="P70" i="1"/>
  <c r="R70" i="1"/>
  <c r="P71" i="1"/>
  <c r="R71" i="1"/>
  <c r="P72" i="1"/>
  <c r="R72" i="1"/>
  <c r="P73" i="1"/>
  <c r="R73" i="1"/>
  <c r="P74" i="1"/>
  <c r="R74" i="1"/>
  <c r="P75" i="1"/>
  <c r="R75" i="1"/>
  <c r="P76" i="1"/>
  <c r="R76" i="1"/>
  <c r="P77" i="1"/>
  <c r="R77" i="1"/>
  <c r="P78" i="1"/>
  <c r="R78" i="1"/>
  <c r="P79" i="1"/>
  <c r="R79" i="1"/>
  <c r="P80" i="1"/>
  <c r="R80" i="1"/>
  <c r="P2" i="1"/>
  <c r="R2" i="1"/>
  <c r="P3" i="1"/>
  <c r="R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jordine</author>
  </authors>
  <commentList>
    <comment ref="F1" authorId="0" shapeId="0" xr:uid="{00000000-0006-0000-0000-000001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Keine Anforderungen dokumentiert
</t>
        </r>
        <r>
          <rPr>
            <sz val="9"/>
            <color rgb="FF000000"/>
            <rFont val="Tahoma"/>
            <charset val="1"/>
          </rPr>
          <t xml:space="preserve">1 - Rudimentäre Anforderungen vorhanden
</t>
        </r>
        <r>
          <rPr>
            <sz val="9"/>
            <color rgb="FF000000"/>
            <rFont val="Tahoma"/>
            <charset val="1"/>
          </rPr>
          <t xml:space="preserve">2 - Arbeit mit Milestones/Labels
</t>
        </r>
        <r>
          <rPr>
            <sz val="9"/>
            <color rgb="FF000000"/>
            <rFont val="Tahoma"/>
            <charset val="1"/>
          </rPr>
          <t>3 - Unterteilung der Anforderung (z.B. fachliche/technische Anforderungen), Verknüpfung der Anforderungen untereinander, Verlinkung mit git-Commits</t>
        </r>
      </text>
    </comment>
    <comment ref="G1" authorId="0" shapeId="0" xr:uid="{00000000-0006-0000-0000-000002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Keine Softwarearchitektur erkennbar (z.B. keine Packageuntergliederung)
</t>
        </r>
        <r>
          <rPr>
            <sz val="9"/>
            <color rgb="FF000000"/>
            <rFont val="Tahoma"/>
            <charset val="1"/>
          </rPr>
          <t xml:space="preserve">1 - Package-Struktur vorhanden und mit Klassendiagramm dokumentiert
</t>
        </r>
        <r>
          <rPr>
            <sz val="9"/>
            <color rgb="FF000000"/>
            <rFont val="Tahoma"/>
            <charset val="1"/>
          </rPr>
          <t xml:space="preserve">2 - SOLID-Prinzipien angewandt und dokumentiert
</t>
        </r>
        <r>
          <rPr>
            <sz val="9"/>
            <color rgb="FF000000"/>
            <rFont val="Tahoma"/>
            <charset val="1"/>
          </rPr>
          <t>3 - Interfaces und Factories sinnvoll eingesetzt</t>
        </r>
      </text>
    </comment>
    <comment ref="H1" authorId="0" shapeId="0" xr:uid="{00000000-0006-0000-0000-000003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Commits ohne Commit-Messages
</t>
        </r>
        <r>
          <rPr>
            <sz val="9"/>
            <color rgb="FF000000"/>
            <rFont val="Tahoma"/>
            <charset val="1"/>
          </rPr>
          <t xml:space="preserve">1 - Commits mit Commit-Messages 
</t>
        </r>
        <r>
          <rPr>
            <sz val="9"/>
            <color rgb="FF000000"/>
            <rFont val="Tahoma"/>
            <charset val="1"/>
          </rPr>
          <t xml:space="preserve">2 - Tags &amp; Changelog vorhanden und gepflegt. Readme vorhanden.
</t>
        </r>
        <r>
          <rPr>
            <sz val="9"/>
            <color rgb="FF000000"/>
            <rFont val="Tahoma"/>
            <charset val="1"/>
          </rPr>
          <t>3 - git-Vorgehen inkl. branching dokumentiert und angewandt</t>
        </r>
      </text>
    </comment>
    <comment ref="I1" authorId="0" shapeId="0" xr:uid="{00000000-0006-0000-0000-000004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Kein Build Management / Testing vorhanden
</t>
        </r>
        <r>
          <rPr>
            <sz val="9"/>
            <color rgb="FF000000"/>
            <rFont val="Tahoma"/>
            <charset val="1"/>
          </rPr>
          <t xml:space="preserve">1 - Build Management vorhanden
</t>
        </r>
        <r>
          <rPr>
            <sz val="9"/>
            <color rgb="FF000000"/>
            <rFont val="Tahoma"/>
            <charset val="1"/>
          </rPr>
          <t xml:space="preserve">2 - Unit-Tests für Model und Controller nach F.I.R.S.T. Prinzip vorhanden
</t>
        </r>
        <r>
          <rPr>
            <sz val="9"/>
            <color rgb="FF000000"/>
            <rFont val="Tahoma"/>
            <charset val="1"/>
          </rPr>
          <t>3 - Integrationstests für Hauptkomponenten vorhanden</t>
        </r>
      </text>
    </comment>
    <comment ref="J1" authorId="0" shapeId="0" xr:uid="{00000000-0006-0000-0000-000005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Kein CI/CD vorhanden
</t>
        </r>
        <r>
          <rPr>
            <sz val="9"/>
            <color rgb="FF000000"/>
            <rFont val="Tahoma"/>
            <charset val="1"/>
          </rPr>
          <t xml:space="preserve">1 - .gitlab-ci.yml angelegt
</t>
        </r>
        <r>
          <rPr>
            <sz val="9"/>
            <color rgb="FF000000"/>
            <rFont val="Tahoma"/>
            <charset val="1"/>
          </rPr>
          <t xml:space="preserve">2 - Build-Lifecycle in .gitlab-ci.yml abgebildet
</t>
        </r>
        <r>
          <rPr>
            <sz val="9"/>
            <color rgb="FF000000"/>
            <rFont val="Tahoma"/>
            <charset val="1"/>
          </rPr>
          <t>3 - .gitlab-ci.yml so angepasst, dass manche Steps nur bei Bedarf ausgeführt werden. Inkl. Dokumentation mit Begründung.</t>
        </r>
      </text>
    </comment>
    <comment ref="K1" authorId="0" shapeId="0" xr:uid="{00000000-0006-0000-0000-000006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>0 - 
2 - 
4 - 
6 -</t>
        </r>
      </text>
    </comment>
    <comment ref="L1" authorId="0" shapeId="0" xr:uid="{00000000-0006-0000-0000-000007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2 - 
4 - 
6 - </t>
        </r>
      </text>
    </comment>
    <comment ref="M1" authorId="0" shapeId="0" xr:uid="{00000000-0006-0000-0000-000008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2 - 
4 - 
6 - </t>
        </r>
      </text>
    </comment>
    <comment ref="N1" authorId="0" shapeId="0" xr:uid="{00000000-0006-0000-0000-000009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2 - 
4 - 
6 - </t>
        </r>
      </text>
    </comment>
    <comment ref="O1" authorId="0" shapeId="0" xr:uid="{00000000-0006-0000-0000-00000A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</t>
        </r>
        <r>
          <rPr>
            <sz val="9"/>
            <color rgb="FF000000"/>
            <rFont val="Tahoma"/>
            <charset val="1"/>
          </rPr>
          <t xml:space="preserve">1 - 
</t>
        </r>
        <r>
          <rPr>
            <sz val="9"/>
            <color rgb="FF000000"/>
            <rFont val="Tahoma"/>
            <charset val="1"/>
          </rPr>
          <t xml:space="preserve">2 - 
</t>
        </r>
        <r>
          <rPr>
            <sz val="9"/>
            <color rgb="FF000000"/>
            <rFont val="Tahoma"/>
            <charset val="1"/>
          </rPr>
          <t xml:space="preserve">3 - </t>
        </r>
      </text>
    </comment>
  </commentList>
</comments>
</file>

<file path=xl/sharedStrings.xml><?xml version="1.0" encoding="utf-8"?>
<sst xmlns="http://schemas.openxmlformats.org/spreadsheetml/2006/main" count="29" uniqueCount="29">
  <si>
    <t>Vorname</t>
  </si>
  <si>
    <t>Nachname</t>
  </si>
  <si>
    <t>Kürzel</t>
  </si>
  <si>
    <t>Matrikelnummer</t>
  </si>
  <si>
    <t>Summe - Projekt</t>
  </si>
  <si>
    <t>Kommentar</t>
  </si>
  <si>
    <t>Projekt-Note</t>
  </si>
  <si>
    <t>Projekt</t>
  </si>
  <si>
    <t>Punkte</t>
  </si>
  <si>
    <t>Note</t>
  </si>
  <si>
    <t>27 -28</t>
  </si>
  <si>
    <t>29 - 30</t>
  </si>
  <si>
    <t>25 - 26</t>
  </si>
  <si>
    <t>21 - 22</t>
  </si>
  <si>
    <t>18 - 19</t>
  </si>
  <si>
    <t>15 -16</t>
  </si>
  <si>
    <t>5 - 14</t>
  </si>
  <si>
    <t>0 - 4</t>
  </si>
  <si>
    <t>Projekt ID</t>
  </si>
  <si>
    <t>Anforderungsanalyse</t>
  </si>
  <si>
    <t>git</t>
  </si>
  <si>
    <t>Softwarearchitektur &amp; Clean Code</t>
  </si>
  <si>
    <t>CI/CD</t>
  </si>
  <si>
    <t>Threading</t>
  </si>
  <si>
    <t>UI</t>
  </si>
  <si>
    <t>Schnittstellen</t>
  </si>
  <si>
    <t>Persistenz</t>
  </si>
  <si>
    <t>Abschlusspräsentation</t>
  </si>
  <si>
    <t>Tests &amp; Build Mangement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</si>
</sst>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8"/>
      <color indexed="8"/>
      <name val="Calibri"/>
      <family val="2"/>
    </font>
    <font>
      <b/>
      <sz val="11"/>
      <color indexed="8"/>
      <name val="Calibri"/>
      <family val="2"/>
    </font>
    <font>
      <b/>
      <sz val="9"/>
      <color rgb="FF000000"/>
      <name val="Tahoma"/>
      <charset val="1"/>
    </font>
    <font>
      <sz val="9"/>
      <color rgb="FF000000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</cellStyleXfs>
  <cellXfs count="13">
    <xf numFmtId="0" fontId="0" fillId="0" borderId="0" xfId="0"/>
    <xf numFmtId="0" fontId="1" fillId="0" borderId="0" xfId="0" applyFont="1"/>
    <xf numFmtId="2" fontId="0" fillId="0" borderId="0" xfId="0" applyNumberFormat="1"/>
    <xf numFmtId="0" fontId="4" fillId="0" borderId="0" xfId="0" applyFont="1"/>
    <xf numFmtId="0" fontId="6" fillId="0" borderId="0" xfId="3" applyFont="1"/>
    <xf numFmtId="0" fontId="5" fillId="0" borderId="0" xfId="3"/>
    <xf numFmtId="0" fontId="7" fillId="0" borderId="0" xfId="3" applyFont="1"/>
    <xf numFmtId="49" fontId="5" fillId="0" borderId="0" xfId="3" applyNumberFormat="1" applyFont="1"/>
    <xf numFmtId="164" fontId="5" fillId="0" borderId="0" xfId="3" applyNumberFormat="1"/>
    <xf numFmtId="2" fontId="5" fillId="0" borderId="0" xfId="3" applyNumberFormat="1" applyFont="1" applyAlignment="1">
      <alignment horizontal="left"/>
    </xf>
    <xf numFmtId="1" fontId="5" fillId="0" borderId="0" xfId="3" applyNumberFormat="1"/>
    <xf numFmtId="1" fontId="5" fillId="0" borderId="0" xfId="3" applyNumberFormat="1" applyAlignment="1">
      <alignment horizontal="left"/>
    </xf>
    <xf numFmtId="49" fontId="5" fillId="0" borderId="0" xfId="3" applyNumberFormat="1" applyFont="1" applyAlignment="1">
      <alignment horizontal="left"/>
    </xf>
  </cellXfs>
  <cellStyles count="4">
    <cellStyle name="Excel Built-in Normal" xfId="3" xr:uid="{00000000-0005-0000-0000-000001000000}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0"/>
  <sheetViews>
    <sheetView tabSelected="1" topLeftCell="C1" zoomScaleNormal="120" zoomScalePageLayoutView="120" workbookViewId="0">
      <selection activeCell="I12" sqref="I12"/>
    </sheetView>
  </sheetViews>
  <sheetFormatPr baseColWidth="10" defaultRowHeight="15" x14ac:dyDescent="0.2"/>
  <cols>
    <col min="4" max="5" width="15.5" customWidth="1"/>
    <col min="6" max="6" width="23.6640625" customWidth="1"/>
    <col min="7" max="7" width="27.83203125" bestFit="1" customWidth="1"/>
    <col min="8" max="8" width="13.33203125" customWidth="1"/>
    <col min="9" max="9" width="21.5" customWidth="1"/>
    <col min="11" max="11" width="19.33203125" customWidth="1"/>
    <col min="13" max="13" width="13.83203125" customWidth="1"/>
    <col min="14" max="14" width="19.83203125" customWidth="1"/>
    <col min="15" max="15" width="20.83203125" customWidth="1"/>
    <col min="16" max="16" width="19.83203125" customWidth="1"/>
    <col min="17" max="17" width="21.5" customWidth="1"/>
    <col min="18" max="18" width="22.83203125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18</v>
      </c>
      <c r="F1" s="1" t="s">
        <v>19</v>
      </c>
      <c r="G1" s="3" t="s">
        <v>21</v>
      </c>
      <c r="H1" s="1" t="s">
        <v>20</v>
      </c>
      <c r="I1" s="1" t="s">
        <v>28</v>
      </c>
      <c r="J1" s="1" t="s">
        <v>22</v>
      </c>
      <c r="K1" s="1" t="s">
        <v>23</v>
      </c>
      <c r="L1" s="1" t="s">
        <v>24</v>
      </c>
      <c r="M1" s="1" t="s">
        <v>25</v>
      </c>
      <c r="N1" s="1" t="s">
        <v>26</v>
      </c>
      <c r="O1" s="3" t="s">
        <v>27</v>
      </c>
      <c r="P1" s="1" t="s">
        <v>4</v>
      </c>
      <c r="Q1" s="1" t="s">
        <v>5</v>
      </c>
      <c r="R1" s="1" t="s">
        <v>6</v>
      </c>
    </row>
    <row r="2" spans="1:18" x14ac:dyDescent="0.2">
      <c r="P2" s="2">
        <f>SUM(F2:O2)</f>
        <v>0</v>
      </c>
      <c r="R2" s="2">
        <f>VLOOKUP(P2,Notenspiegel!$D$17:$E$47,2,FALSE)</f>
        <v>5</v>
      </c>
    </row>
    <row r="3" spans="1:18" x14ac:dyDescent="0.2">
      <c r="P3" s="2">
        <f t="shared" ref="P3:P66" si="0">SUM(F3:O3)</f>
        <v>0</v>
      </c>
      <c r="R3" s="2">
        <f>VLOOKUP(P3,Notenspiegel!$D$17:$E$47,2,FALSE)</f>
        <v>5</v>
      </c>
    </row>
    <row r="4" spans="1:18" x14ac:dyDescent="0.2">
      <c r="P4" s="2">
        <f t="shared" si="0"/>
        <v>0</v>
      </c>
      <c r="R4" s="2">
        <f>VLOOKUP(P4,Notenspiegel!$D$17:$E$47,2,FALSE)</f>
        <v>5</v>
      </c>
    </row>
    <row r="5" spans="1:18" x14ac:dyDescent="0.2">
      <c r="P5" s="2">
        <f t="shared" si="0"/>
        <v>0</v>
      </c>
      <c r="R5" s="2">
        <f>VLOOKUP(P5,Notenspiegel!$D$17:$E$47,2,FALSE)</f>
        <v>5</v>
      </c>
    </row>
    <row r="6" spans="1:18" x14ac:dyDescent="0.2">
      <c r="P6" s="2">
        <f t="shared" si="0"/>
        <v>0</v>
      </c>
      <c r="R6" s="2">
        <f>VLOOKUP(P6,Notenspiegel!$D$17:$E$47,2,FALSE)</f>
        <v>5</v>
      </c>
    </row>
    <row r="7" spans="1:18" x14ac:dyDescent="0.2">
      <c r="P7" s="2">
        <f t="shared" si="0"/>
        <v>0</v>
      </c>
      <c r="R7" s="2">
        <f>VLOOKUP(P7,Notenspiegel!$D$17:$E$47,2,FALSE)</f>
        <v>5</v>
      </c>
    </row>
    <row r="8" spans="1:18" x14ac:dyDescent="0.2">
      <c r="P8" s="2">
        <f t="shared" si="0"/>
        <v>0</v>
      </c>
      <c r="R8" s="2">
        <f>VLOOKUP(P8,Notenspiegel!$D$17:$E$47,2,FALSE)</f>
        <v>5</v>
      </c>
    </row>
    <row r="9" spans="1:18" x14ac:dyDescent="0.2">
      <c r="P9" s="2">
        <f t="shared" si="0"/>
        <v>0</v>
      </c>
      <c r="R9" s="2">
        <f>VLOOKUP(P9,Notenspiegel!$D$17:$E$47,2,FALSE)</f>
        <v>5</v>
      </c>
    </row>
    <row r="10" spans="1:18" x14ac:dyDescent="0.2">
      <c r="P10" s="2">
        <f t="shared" si="0"/>
        <v>0</v>
      </c>
      <c r="R10" s="2">
        <f>VLOOKUP(P10,Notenspiegel!$D$17:$E$47,2,FALSE)</f>
        <v>5</v>
      </c>
    </row>
    <row r="11" spans="1:18" x14ac:dyDescent="0.2">
      <c r="P11" s="2">
        <f t="shared" si="0"/>
        <v>0</v>
      </c>
      <c r="R11" s="2">
        <f>VLOOKUP(P11,Notenspiegel!$D$17:$E$47,2,FALSE)</f>
        <v>5</v>
      </c>
    </row>
    <row r="12" spans="1:18" x14ac:dyDescent="0.2">
      <c r="P12" s="2">
        <f t="shared" si="0"/>
        <v>0</v>
      </c>
      <c r="R12" s="2">
        <f>VLOOKUP(P12,Notenspiegel!$D$17:$E$47,2,FALSE)</f>
        <v>5</v>
      </c>
    </row>
    <row r="13" spans="1:18" x14ac:dyDescent="0.2">
      <c r="P13" s="2">
        <f t="shared" si="0"/>
        <v>0</v>
      </c>
      <c r="R13" s="2">
        <f>VLOOKUP(P13,Notenspiegel!$D$17:$E$47,2,FALSE)</f>
        <v>5</v>
      </c>
    </row>
    <row r="14" spans="1:18" x14ac:dyDescent="0.2">
      <c r="P14" s="2">
        <f t="shared" si="0"/>
        <v>0</v>
      </c>
      <c r="R14" s="2">
        <f>VLOOKUP(P14,Notenspiegel!$D$17:$E$47,2,FALSE)</f>
        <v>5</v>
      </c>
    </row>
    <row r="15" spans="1:18" x14ac:dyDescent="0.2">
      <c r="P15" s="2">
        <f t="shared" si="0"/>
        <v>0</v>
      </c>
      <c r="R15" s="2">
        <f>VLOOKUP(P15,Notenspiegel!$D$17:$E$47,2,FALSE)</f>
        <v>5</v>
      </c>
    </row>
    <row r="16" spans="1:18" x14ac:dyDescent="0.2">
      <c r="P16" s="2">
        <f t="shared" si="0"/>
        <v>0</v>
      </c>
      <c r="R16" s="2">
        <f>VLOOKUP(P16,Notenspiegel!$D$17:$E$47,2,FALSE)</f>
        <v>5</v>
      </c>
    </row>
    <row r="17" spans="16:18" x14ac:dyDescent="0.2">
      <c r="P17" s="2">
        <f t="shared" si="0"/>
        <v>0</v>
      </c>
      <c r="R17" s="2">
        <f>VLOOKUP(P17,Notenspiegel!$D$17:$E$47,2,FALSE)</f>
        <v>5</v>
      </c>
    </row>
    <row r="18" spans="16:18" x14ac:dyDescent="0.2">
      <c r="P18" s="2">
        <f t="shared" si="0"/>
        <v>0</v>
      </c>
      <c r="R18" s="2">
        <f>VLOOKUP(P18,Notenspiegel!$D$17:$E$47,2,FALSE)</f>
        <v>5</v>
      </c>
    </row>
    <row r="19" spans="16:18" x14ac:dyDescent="0.2">
      <c r="P19" s="2">
        <f t="shared" si="0"/>
        <v>0</v>
      </c>
      <c r="R19" s="2">
        <f>VLOOKUP(P19,Notenspiegel!$D$17:$E$47,2,FALSE)</f>
        <v>5</v>
      </c>
    </row>
    <row r="20" spans="16:18" x14ac:dyDescent="0.2">
      <c r="P20" s="2">
        <f t="shared" si="0"/>
        <v>0</v>
      </c>
      <c r="R20" s="2">
        <f>VLOOKUP(P20,Notenspiegel!$D$17:$E$47,2,FALSE)</f>
        <v>5</v>
      </c>
    </row>
    <row r="21" spans="16:18" x14ac:dyDescent="0.2">
      <c r="P21" s="2">
        <f t="shared" si="0"/>
        <v>0</v>
      </c>
      <c r="R21" s="2">
        <f>VLOOKUP(P21,Notenspiegel!$D$17:$E$47,2,FALSE)</f>
        <v>5</v>
      </c>
    </row>
    <row r="22" spans="16:18" x14ac:dyDescent="0.2">
      <c r="P22" s="2">
        <f t="shared" si="0"/>
        <v>0</v>
      </c>
      <c r="R22" s="2">
        <f>VLOOKUP(P22,Notenspiegel!$D$17:$E$47,2,FALSE)</f>
        <v>5</v>
      </c>
    </row>
    <row r="23" spans="16:18" x14ac:dyDescent="0.2">
      <c r="P23" s="2">
        <f t="shared" si="0"/>
        <v>0</v>
      </c>
      <c r="R23" s="2">
        <f>VLOOKUP(P23,Notenspiegel!$D$17:$E$47,2,FALSE)</f>
        <v>5</v>
      </c>
    </row>
    <row r="24" spans="16:18" x14ac:dyDescent="0.2">
      <c r="P24" s="2">
        <f t="shared" si="0"/>
        <v>0</v>
      </c>
      <c r="R24" s="2">
        <f>VLOOKUP(P24,Notenspiegel!$D$17:$E$47,2,FALSE)</f>
        <v>5</v>
      </c>
    </row>
    <row r="25" spans="16:18" x14ac:dyDescent="0.2">
      <c r="P25" s="2">
        <f t="shared" si="0"/>
        <v>0</v>
      </c>
      <c r="R25" s="2">
        <f>VLOOKUP(P25,Notenspiegel!$D$17:$E$47,2,FALSE)</f>
        <v>5</v>
      </c>
    </row>
    <row r="26" spans="16:18" x14ac:dyDescent="0.2">
      <c r="P26" s="2">
        <f t="shared" si="0"/>
        <v>0</v>
      </c>
      <c r="R26" s="2">
        <f>VLOOKUP(P26,Notenspiegel!$D$17:$E$47,2,FALSE)</f>
        <v>5</v>
      </c>
    </row>
    <row r="27" spans="16:18" x14ac:dyDescent="0.2">
      <c r="P27" s="2">
        <f t="shared" si="0"/>
        <v>0</v>
      </c>
      <c r="R27" s="2">
        <f>VLOOKUP(P27,Notenspiegel!$D$17:$E$47,2,FALSE)</f>
        <v>5</v>
      </c>
    </row>
    <row r="28" spans="16:18" x14ac:dyDescent="0.2">
      <c r="P28" s="2">
        <f t="shared" si="0"/>
        <v>0</v>
      </c>
      <c r="R28" s="2">
        <f>VLOOKUP(P28,Notenspiegel!$D$17:$E$47,2,FALSE)</f>
        <v>5</v>
      </c>
    </row>
    <row r="29" spans="16:18" x14ac:dyDescent="0.2">
      <c r="P29" s="2">
        <f t="shared" si="0"/>
        <v>0</v>
      </c>
      <c r="R29" s="2">
        <f>VLOOKUP(P29,Notenspiegel!$D$17:$E$47,2,FALSE)</f>
        <v>5</v>
      </c>
    </row>
    <row r="30" spans="16:18" x14ac:dyDescent="0.2">
      <c r="P30" s="2">
        <f t="shared" si="0"/>
        <v>0</v>
      </c>
      <c r="R30" s="2">
        <f>VLOOKUP(P30,Notenspiegel!$D$17:$E$47,2,FALSE)</f>
        <v>5</v>
      </c>
    </row>
    <row r="31" spans="16:18" x14ac:dyDescent="0.2">
      <c r="P31" s="2">
        <f t="shared" si="0"/>
        <v>0</v>
      </c>
      <c r="R31" s="2">
        <f>VLOOKUP(P31,Notenspiegel!$D$17:$E$47,2,FALSE)</f>
        <v>5</v>
      </c>
    </row>
    <row r="32" spans="16:18" x14ac:dyDescent="0.2">
      <c r="P32" s="2">
        <f t="shared" si="0"/>
        <v>0</v>
      </c>
      <c r="R32" s="2">
        <f>VLOOKUP(P32,Notenspiegel!$D$17:$E$47,2,FALSE)</f>
        <v>5</v>
      </c>
    </row>
    <row r="33" spans="16:18" x14ac:dyDescent="0.2">
      <c r="P33" s="2">
        <f t="shared" si="0"/>
        <v>0</v>
      </c>
      <c r="R33" s="2">
        <f>VLOOKUP(P33,Notenspiegel!$D$17:$E$47,2,FALSE)</f>
        <v>5</v>
      </c>
    </row>
    <row r="34" spans="16:18" x14ac:dyDescent="0.2">
      <c r="P34" s="2">
        <f t="shared" si="0"/>
        <v>0</v>
      </c>
      <c r="R34" s="2">
        <f>VLOOKUP(P34,Notenspiegel!$D$17:$E$47,2,FALSE)</f>
        <v>5</v>
      </c>
    </row>
    <row r="35" spans="16:18" x14ac:dyDescent="0.2">
      <c r="P35" s="2">
        <f t="shared" si="0"/>
        <v>0</v>
      </c>
      <c r="R35" s="2">
        <f>VLOOKUP(P35,Notenspiegel!$D$17:$E$47,2,FALSE)</f>
        <v>5</v>
      </c>
    </row>
    <row r="36" spans="16:18" x14ac:dyDescent="0.2">
      <c r="P36" s="2">
        <f t="shared" si="0"/>
        <v>0</v>
      </c>
      <c r="R36" s="2">
        <f>VLOOKUP(P36,Notenspiegel!$D$17:$E$47,2,FALSE)</f>
        <v>5</v>
      </c>
    </row>
    <row r="37" spans="16:18" x14ac:dyDescent="0.2">
      <c r="P37" s="2">
        <f t="shared" si="0"/>
        <v>0</v>
      </c>
      <c r="R37" s="2">
        <f>VLOOKUP(P37,Notenspiegel!$D$17:$E$47,2,FALSE)</f>
        <v>5</v>
      </c>
    </row>
    <row r="38" spans="16:18" x14ac:dyDescent="0.2">
      <c r="P38" s="2">
        <f t="shared" si="0"/>
        <v>0</v>
      </c>
      <c r="R38" s="2">
        <f>VLOOKUP(P38,Notenspiegel!$D$17:$E$47,2,FALSE)</f>
        <v>5</v>
      </c>
    </row>
    <row r="39" spans="16:18" x14ac:dyDescent="0.2">
      <c r="P39" s="2">
        <f t="shared" si="0"/>
        <v>0</v>
      </c>
      <c r="R39" s="2">
        <f>VLOOKUP(P39,Notenspiegel!$D$17:$E$47,2,FALSE)</f>
        <v>5</v>
      </c>
    </row>
    <row r="40" spans="16:18" x14ac:dyDescent="0.2">
      <c r="P40" s="2">
        <f t="shared" si="0"/>
        <v>0</v>
      </c>
      <c r="R40" s="2">
        <f>VLOOKUP(P40,Notenspiegel!$D$17:$E$47,2,FALSE)</f>
        <v>5</v>
      </c>
    </row>
    <row r="41" spans="16:18" x14ac:dyDescent="0.2">
      <c r="P41" s="2">
        <f t="shared" si="0"/>
        <v>0</v>
      </c>
      <c r="R41" s="2">
        <f>VLOOKUP(P41,Notenspiegel!$D$17:$E$47,2,FALSE)</f>
        <v>5</v>
      </c>
    </row>
    <row r="42" spans="16:18" x14ac:dyDescent="0.2">
      <c r="P42" s="2">
        <f t="shared" si="0"/>
        <v>0</v>
      </c>
      <c r="R42" s="2">
        <f>VLOOKUP(P42,Notenspiegel!$D$17:$E$47,2,FALSE)</f>
        <v>5</v>
      </c>
    </row>
    <row r="43" spans="16:18" x14ac:dyDescent="0.2">
      <c r="P43" s="2">
        <f t="shared" si="0"/>
        <v>0</v>
      </c>
      <c r="R43" s="2">
        <f>VLOOKUP(P43,Notenspiegel!$D$17:$E$47,2,FALSE)</f>
        <v>5</v>
      </c>
    </row>
    <row r="44" spans="16:18" x14ac:dyDescent="0.2">
      <c r="P44" s="2">
        <f t="shared" si="0"/>
        <v>0</v>
      </c>
      <c r="R44" s="2">
        <f>VLOOKUP(P44,Notenspiegel!$D$17:$E$47,2,FALSE)</f>
        <v>5</v>
      </c>
    </row>
    <row r="45" spans="16:18" x14ac:dyDescent="0.2">
      <c r="P45" s="2">
        <f t="shared" si="0"/>
        <v>0</v>
      </c>
      <c r="R45" s="2">
        <f>VLOOKUP(P45,Notenspiegel!$D$17:$E$47,2,FALSE)</f>
        <v>5</v>
      </c>
    </row>
    <row r="46" spans="16:18" x14ac:dyDescent="0.2">
      <c r="P46" s="2">
        <f t="shared" si="0"/>
        <v>0</v>
      </c>
      <c r="R46" s="2">
        <f>VLOOKUP(P46,Notenspiegel!$D$17:$E$47,2,FALSE)</f>
        <v>5</v>
      </c>
    </row>
    <row r="47" spans="16:18" x14ac:dyDescent="0.2">
      <c r="P47" s="2">
        <f t="shared" si="0"/>
        <v>0</v>
      </c>
      <c r="R47" s="2">
        <f>VLOOKUP(P47,Notenspiegel!$D$17:$E$47,2,FALSE)</f>
        <v>5</v>
      </c>
    </row>
    <row r="48" spans="16:18" x14ac:dyDescent="0.2">
      <c r="P48" s="2">
        <f t="shared" si="0"/>
        <v>0</v>
      </c>
      <c r="R48" s="2">
        <f>VLOOKUP(P48,Notenspiegel!$D$17:$E$47,2,FALSE)</f>
        <v>5</v>
      </c>
    </row>
    <row r="49" spans="16:18" x14ac:dyDescent="0.2">
      <c r="P49" s="2">
        <f t="shared" si="0"/>
        <v>0</v>
      </c>
      <c r="R49" s="2">
        <f>VLOOKUP(P49,Notenspiegel!$D$17:$E$47,2,FALSE)</f>
        <v>5</v>
      </c>
    </row>
    <row r="50" spans="16:18" x14ac:dyDescent="0.2">
      <c r="P50" s="2">
        <f t="shared" si="0"/>
        <v>0</v>
      </c>
      <c r="R50" s="2">
        <f>VLOOKUP(P50,Notenspiegel!$D$17:$E$47,2,FALSE)</f>
        <v>5</v>
      </c>
    </row>
    <row r="51" spans="16:18" x14ac:dyDescent="0.2">
      <c r="P51" s="2">
        <f t="shared" si="0"/>
        <v>0</v>
      </c>
      <c r="R51" s="2">
        <f>VLOOKUP(P51,Notenspiegel!$D$17:$E$47,2,FALSE)</f>
        <v>5</v>
      </c>
    </row>
    <row r="52" spans="16:18" x14ac:dyDescent="0.2">
      <c r="P52" s="2">
        <f t="shared" si="0"/>
        <v>0</v>
      </c>
      <c r="R52" s="2">
        <f>VLOOKUP(P52,Notenspiegel!$D$17:$E$47,2,FALSE)</f>
        <v>5</v>
      </c>
    </row>
    <row r="53" spans="16:18" x14ac:dyDescent="0.2">
      <c r="P53" s="2">
        <f t="shared" si="0"/>
        <v>0</v>
      </c>
      <c r="R53" s="2">
        <f>VLOOKUP(P53,Notenspiegel!$D$17:$E$47,2,FALSE)</f>
        <v>5</v>
      </c>
    </row>
    <row r="54" spans="16:18" x14ac:dyDescent="0.2">
      <c r="P54" s="2">
        <f t="shared" si="0"/>
        <v>0</v>
      </c>
      <c r="R54" s="2">
        <f>VLOOKUP(P54,Notenspiegel!$D$17:$E$47,2,FALSE)</f>
        <v>5</v>
      </c>
    </row>
    <row r="55" spans="16:18" x14ac:dyDescent="0.2">
      <c r="P55" s="2">
        <f t="shared" si="0"/>
        <v>0</v>
      </c>
      <c r="R55" s="2">
        <f>VLOOKUP(P55,Notenspiegel!$D$17:$E$47,2,FALSE)</f>
        <v>5</v>
      </c>
    </row>
    <row r="56" spans="16:18" x14ac:dyDescent="0.2">
      <c r="P56" s="2">
        <f t="shared" si="0"/>
        <v>0</v>
      </c>
      <c r="R56" s="2">
        <f>VLOOKUP(P56,Notenspiegel!$D$17:$E$47,2,FALSE)</f>
        <v>5</v>
      </c>
    </row>
    <row r="57" spans="16:18" x14ac:dyDescent="0.2">
      <c r="P57" s="2">
        <f t="shared" si="0"/>
        <v>0</v>
      </c>
      <c r="R57" s="2">
        <f>VLOOKUP(P57,Notenspiegel!$D$17:$E$47,2,FALSE)</f>
        <v>5</v>
      </c>
    </row>
    <row r="58" spans="16:18" x14ac:dyDescent="0.2">
      <c r="P58" s="2">
        <f t="shared" si="0"/>
        <v>0</v>
      </c>
      <c r="R58" s="2">
        <f>VLOOKUP(P58,Notenspiegel!$D$17:$E$47,2,FALSE)</f>
        <v>5</v>
      </c>
    </row>
    <row r="59" spans="16:18" x14ac:dyDescent="0.2">
      <c r="P59" s="2">
        <f t="shared" si="0"/>
        <v>0</v>
      </c>
      <c r="R59" s="2">
        <f>VLOOKUP(P59,Notenspiegel!$D$17:$E$47,2,FALSE)</f>
        <v>5</v>
      </c>
    </row>
    <row r="60" spans="16:18" x14ac:dyDescent="0.2">
      <c r="P60" s="2">
        <f t="shared" si="0"/>
        <v>0</v>
      </c>
      <c r="R60" s="2">
        <f>VLOOKUP(P60,Notenspiegel!$D$17:$E$47,2,FALSE)</f>
        <v>5</v>
      </c>
    </row>
    <row r="61" spans="16:18" x14ac:dyDescent="0.2">
      <c r="P61" s="2">
        <f t="shared" si="0"/>
        <v>0</v>
      </c>
      <c r="R61" s="2">
        <f>VLOOKUP(P61,Notenspiegel!$D$17:$E$47,2,FALSE)</f>
        <v>5</v>
      </c>
    </row>
    <row r="62" spans="16:18" x14ac:dyDescent="0.2">
      <c r="P62" s="2">
        <f t="shared" si="0"/>
        <v>0</v>
      </c>
      <c r="R62" s="2">
        <f>VLOOKUP(P62,Notenspiegel!$D$17:$E$47,2,FALSE)</f>
        <v>5</v>
      </c>
    </row>
    <row r="63" spans="16:18" x14ac:dyDescent="0.2">
      <c r="P63" s="2">
        <f t="shared" si="0"/>
        <v>0</v>
      </c>
      <c r="R63" s="2">
        <f>VLOOKUP(P63,Notenspiegel!$D$17:$E$47,2,FALSE)</f>
        <v>5</v>
      </c>
    </row>
    <row r="64" spans="16:18" x14ac:dyDescent="0.2">
      <c r="P64" s="2">
        <f t="shared" si="0"/>
        <v>0</v>
      </c>
      <c r="R64" s="2">
        <f>VLOOKUP(P64,Notenspiegel!$D$17:$E$47,2,FALSE)</f>
        <v>5</v>
      </c>
    </row>
    <row r="65" spans="16:18" x14ac:dyDescent="0.2">
      <c r="P65" s="2">
        <f t="shared" si="0"/>
        <v>0</v>
      </c>
      <c r="R65" s="2">
        <f>VLOOKUP(P65,Notenspiegel!$D$17:$E$47,2,FALSE)</f>
        <v>5</v>
      </c>
    </row>
    <row r="66" spans="16:18" x14ac:dyDescent="0.2">
      <c r="P66" s="2">
        <f t="shared" si="0"/>
        <v>0</v>
      </c>
      <c r="R66" s="2">
        <f>VLOOKUP(P66,Notenspiegel!$D$17:$E$47,2,FALSE)</f>
        <v>5</v>
      </c>
    </row>
    <row r="67" spans="16:18" x14ac:dyDescent="0.2">
      <c r="P67" s="2">
        <f t="shared" ref="P67:P80" si="1">SUM(F67:O67)</f>
        <v>0</v>
      </c>
      <c r="R67" s="2">
        <f>VLOOKUP(P67,Notenspiegel!$D$17:$E$47,2,FALSE)</f>
        <v>5</v>
      </c>
    </row>
    <row r="68" spans="16:18" x14ac:dyDescent="0.2">
      <c r="P68" s="2">
        <f t="shared" si="1"/>
        <v>0</v>
      </c>
      <c r="R68" s="2">
        <f>VLOOKUP(P68,Notenspiegel!$D$17:$E$47,2,FALSE)</f>
        <v>5</v>
      </c>
    </row>
    <row r="69" spans="16:18" x14ac:dyDescent="0.2">
      <c r="P69" s="2">
        <f t="shared" si="1"/>
        <v>0</v>
      </c>
      <c r="R69" s="2">
        <f>VLOOKUP(P69,Notenspiegel!$D$17:$E$47,2,FALSE)</f>
        <v>5</v>
      </c>
    </row>
    <row r="70" spans="16:18" x14ac:dyDescent="0.2">
      <c r="P70" s="2">
        <f t="shared" si="1"/>
        <v>0</v>
      </c>
      <c r="R70" s="2">
        <f>VLOOKUP(P70,Notenspiegel!$D$17:$E$47,2,FALSE)</f>
        <v>5</v>
      </c>
    </row>
    <row r="71" spans="16:18" x14ac:dyDescent="0.2">
      <c r="P71" s="2">
        <f t="shared" si="1"/>
        <v>0</v>
      </c>
      <c r="R71" s="2">
        <f>VLOOKUP(P71,Notenspiegel!$D$17:$E$47,2,FALSE)</f>
        <v>5</v>
      </c>
    </row>
    <row r="72" spans="16:18" x14ac:dyDescent="0.2">
      <c r="P72" s="2">
        <f t="shared" si="1"/>
        <v>0</v>
      </c>
      <c r="R72" s="2">
        <f>VLOOKUP(P72,Notenspiegel!$D$17:$E$47,2,FALSE)</f>
        <v>5</v>
      </c>
    </row>
    <row r="73" spans="16:18" x14ac:dyDescent="0.2">
      <c r="P73" s="2">
        <f t="shared" si="1"/>
        <v>0</v>
      </c>
      <c r="R73" s="2">
        <f>VLOOKUP(P73,Notenspiegel!$D$17:$E$47,2,FALSE)</f>
        <v>5</v>
      </c>
    </row>
    <row r="74" spans="16:18" x14ac:dyDescent="0.2">
      <c r="P74" s="2">
        <f t="shared" si="1"/>
        <v>0</v>
      </c>
      <c r="R74" s="2">
        <f>VLOOKUP(P74,Notenspiegel!$D$17:$E$47,2,FALSE)</f>
        <v>5</v>
      </c>
    </row>
    <row r="75" spans="16:18" x14ac:dyDescent="0.2">
      <c r="P75" s="2">
        <f t="shared" si="1"/>
        <v>0</v>
      </c>
      <c r="R75" s="2">
        <f>VLOOKUP(P75,Notenspiegel!$D$17:$E$47,2,FALSE)</f>
        <v>5</v>
      </c>
    </row>
    <row r="76" spans="16:18" x14ac:dyDescent="0.2">
      <c r="P76" s="2">
        <f t="shared" si="1"/>
        <v>0</v>
      </c>
      <c r="R76" s="2">
        <f>VLOOKUP(P76,Notenspiegel!$D$17:$E$47,2,FALSE)</f>
        <v>5</v>
      </c>
    </row>
    <row r="77" spans="16:18" x14ac:dyDescent="0.2">
      <c r="P77" s="2">
        <f t="shared" si="1"/>
        <v>0</v>
      </c>
      <c r="R77" s="2">
        <f>VLOOKUP(P77,Notenspiegel!$D$17:$E$47,2,FALSE)</f>
        <v>5</v>
      </c>
    </row>
    <row r="78" spans="16:18" x14ac:dyDescent="0.2">
      <c r="P78" s="2">
        <f t="shared" si="1"/>
        <v>0</v>
      </c>
      <c r="R78" s="2">
        <f>VLOOKUP(P78,Notenspiegel!$D$17:$E$47,2,FALSE)</f>
        <v>5</v>
      </c>
    </row>
    <row r="79" spans="16:18" x14ac:dyDescent="0.2">
      <c r="P79" s="2">
        <f t="shared" si="1"/>
        <v>0</v>
      </c>
      <c r="R79" s="2">
        <f>VLOOKUP(P79,Notenspiegel!$D$17:$E$47,2,FALSE)</f>
        <v>5</v>
      </c>
    </row>
    <row r="80" spans="16:18" x14ac:dyDescent="0.2">
      <c r="P80" s="2">
        <f t="shared" si="1"/>
        <v>0</v>
      </c>
      <c r="R80" s="2">
        <f>VLOOKUP(P80,Notenspiegel!$D$17:$E$47,2,FALSE)</f>
        <v>5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7"/>
  <sheetViews>
    <sheetView workbookViewId="0">
      <selection activeCell="I19" sqref="I19"/>
    </sheetView>
  </sheetViews>
  <sheetFormatPr baseColWidth="10" defaultRowHeight="15" x14ac:dyDescent="0.2"/>
  <sheetData>
    <row r="1" spans="1:10" ht="24" x14ac:dyDescent="0.3">
      <c r="A1" s="4"/>
      <c r="B1" s="5"/>
      <c r="C1" s="5"/>
      <c r="D1" s="4" t="s">
        <v>7</v>
      </c>
      <c r="E1" s="5"/>
      <c r="F1" s="5"/>
      <c r="G1" s="5"/>
      <c r="H1" s="5"/>
      <c r="I1" s="5"/>
      <c r="J1" s="5"/>
    </row>
    <row r="2" spans="1:10" x14ac:dyDescent="0.2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x14ac:dyDescent="0.2">
      <c r="A3" s="6"/>
      <c r="B3" s="6"/>
      <c r="C3" s="5"/>
      <c r="D3" s="6" t="s">
        <v>8</v>
      </c>
      <c r="E3" s="6" t="s">
        <v>9</v>
      </c>
      <c r="F3" s="5"/>
      <c r="G3" s="5"/>
      <c r="H3" s="5"/>
      <c r="I3" s="5"/>
      <c r="J3" s="5"/>
    </row>
    <row r="4" spans="1:10" x14ac:dyDescent="0.2">
      <c r="A4" s="7"/>
      <c r="B4" s="8"/>
      <c r="C4" s="5"/>
      <c r="D4" s="9" t="s">
        <v>11</v>
      </c>
      <c r="E4" s="8">
        <v>1</v>
      </c>
      <c r="F4" s="5"/>
      <c r="G4" s="5"/>
      <c r="H4" s="5"/>
      <c r="I4" s="10"/>
      <c r="J4" s="8"/>
    </row>
    <row r="5" spans="1:10" x14ac:dyDescent="0.2">
      <c r="A5" s="7"/>
      <c r="B5" s="8"/>
      <c r="C5" s="5"/>
      <c r="D5" s="9" t="s">
        <v>10</v>
      </c>
      <c r="E5" s="8">
        <v>1.3</v>
      </c>
      <c r="F5" s="5"/>
      <c r="G5" s="5"/>
      <c r="H5" s="5"/>
      <c r="I5" s="10"/>
      <c r="J5" s="8"/>
    </row>
    <row r="6" spans="1:10" x14ac:dyDescent="0.2">
      <c r="A6" s="7"/>
      <c r="B6" s="8"/>
      <c r="C6" s="5"/>
      <c r="D6" s="9" t="s">
        <v>12</v>
      </c>
      <c r="E6" s="8">
        <v>1.7000000000000002</v>
      </c>
      <c r="F6" s="5"/>
      <c r="G6" s="5"/>
      <c r="H6" s="5"/>
      <c r="I6" s="10"/>
      <c r="J6" s="8"/>
    </row>
    <row r="7" spans="1:10" x14ac:dyDescent="0.2">
      <c r="A7" s="7"/>
      <c r="B7" s="8"/>
      <c r="C7" s="5"/>
      <c r="D7" s="11">
        <v>24</v>
      </c>
      <c r="E7" s="8">
        <v>2</v>
      </c>
      <c r="F7" s="5"/>
      <c r="G7" s="5"/>
      <c r="H7" s="5"/>
      <c r="I7" s="10"/>
      <c r="J7" s="8"/>
    </row>
    <row r="8" spans="1:10" x14ac:dyDescent="0.2">
      <c r="A8" s="7"/>
      <c r="B8" s="8"/>
      <c r="C8" s="5"/>
      <c r="D8" s="11">
        <v>23</v>
      </c>
      <c r="E8" s="8">
        <v>2.2999999999999998</v>
      </c>
      <c r="F8" s="5"/>
      <c r="G8" s="5"/>
      <c r="H8" s="5"/>
      <c r="I8" s="10"/>
      <c r="J8" s="8"/>
    </row>
    <row r="9" spans="1:10" x14ac:dyDescent="0.2">
      <c r="A9" s="7"/>
      <c r="B9" s="8"/>
      <c r="C9" s="5"/>
      <c r="D9" s="9" t="s">
        <v>13</v>
      </c>
      <c r="E9" s="8">
        <v>2.7</v>
      </c>
      <c r="F9" s="5"/>
      <c r="G9" s="5"/>
      <c r="H9" s="5"/>
      <c r="I9" s="10"/>
      <c r="J9" s="8"/>
    </row>
    <row r="10" spans="1:10" x14ac:dyDescent="0.2">
      <c r="A10" s="7"/>
      <c r="B10" s="8"/>
      <c r="C10" s="5"/>
      <c r="D10" s="11">
        <v>20</v>
      </c>
      <c r="E10" s="8">
        <v>3</v>
      </c>
      <c r="F10" s="5"/>
      <c r="G10" s="5"/>
      <c r="H10" s="5"/>
      <c r="I10" s="10"/>
      <c r="J10" s="8"/>
    </row>
    <row r="11" spans="1:10" x14ac:dyDescent="0.2">
      <c r="A11" s="7"/>
      <c r="B11" s="8"/>
      <c r="C11" s="5"/>
      <c r="D11" s="9" t="s">
        <v>14</v>
      </c>
      <c r="E11" s="8">
        <v>3.3</v>
      </c>
      <c r="F11" s="5"/>
      <c r="G11" s="5"/>
      <c r="H11" s="5"/>
      <c r="I11" s="10"/>
      <c r="J11" s="8"/>
    </row>
    <row r="12" spans="1:10" x14ac:dyDescent="0.2">
      <c r="A12" s="7"/>
      <c r="B12" s="8"/>
      <c r="C12" s="5"/>
      <c r="D12" s="11">
        <v>17</v>
      </c>
      <c r="E12" s="8">
        <v>3.7</v>
      </c>
      <c r="F12" s="5"/>
      <c r="G12" s="5"/>
      <c r="H12" s="5"/>
      <c r="I12" s="10"/>
      <c r="J12" s="8"/>
    </row>
    <row r="13" spans="1:10" x14ac:dyDescent="0.2">
      <c r="A13" s="7"/>
      <c r="B13" s="8"/>
      <c r="C13" s="5"/>
      <c r="D13" s="9" t="s">
        <v>15</v>
      </c>
      <c r="E13" s="8">
        <v>4</v>
      </c>
      <c r="F13" s="5"/>
      <c r="G13" s="5"/>
      <c r="H13" s="5"/>
      <c r="I13" s="10"/>
      <c r="J13" s="8"/>
    </row>
    <row r="14" spans="1:10" x14ac:dyDescent="0.2">
      <c r="A14" s="7"/>
      <c r="B14" s="8"/>
      <c r="C14" s="5"/>
      <c r="D14" s="12" t="s">
        <v>16</v>
      </c>
      <c r="E14" s="8">
        <v>4.7</v>
      </c>
      <c r="F14" s="5"/>
      <c r="G14" s="5"/>
      <c r="H14" s="5"/>
      <c r="I14" s="10"/>
      <c r="J14" s="8"/>
    </row>
    <row r="15" spans="1:10" x14ac:dyDescent="0.2">
      <c r="A15" s="7"/>
      <c r="B15" s="8"/>
      <c r="C15" s="5"/>
      <c r="D15" s="12" t="s">
        <v>17</v>
      </c>
      <c r="E15" s="8">
        <v>5</v>
      </c>
      <c r="F15" s="5"/>
      <c r="G15" s="5"/>
      <c r="H15" s="5"/>
      <c r="I15" s="10"/>
      <c r="J15" s="8"/>
    </row>
    <row r="16" spans="1:10" x14ac:dyDescent="0.2">
      <c r="A16" s="7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">
      <c r="A17" s="5"/>
      <c r="B17" s="8"/>
      <c r="C17" s="5"/>
      <c r="D17" s="5">
        <v>30</v>
      </c>
      <c r="E17" s="8">
        <v>1</v>
      </c>
      <c r="F17" s="5"/>
      <c r="G17" s="5"/>
      <c r="H17" s="5"/>
      <c r="I17" s="5"/>
      <c r="J17" s="5"/>
    </row>
    <row r="18" spans="1:10" x14ac:dyDescent="0.2">
      <c r="A18" s="5"/>
      <c r="B18" s="8"/>
      <c r="C18" s="5"/>
      <c r="D18" s="5">
        <v>29</v>
      </c>
      <c r="E18" s="8">
        <v>1</v>
      </c>
      <c r="F18" s="5"/>
      <c r="G18" s="5"/>
      <c r="H18" s="5"/>
      <c r="I18" s="5"/>
      <c r="J18" s="5"/>
    </row>
    <row r="19" spans="1:10" x14ac:dyDescent="0.2">
      <c r="A19" s="5"/>
      <c r="B19" s="8"/>
      <c r="C19" s="5"/>
      <c r="D19" s="5">
        <v>28</v>
      </c>
      <c r="E19" s="8">
        <v>1.3</v>
      </c>
      <c r="F19" s="5"/>
      <c r="G19" s="5"/>
      <c r="H19" s="5"/>
      <c r="I19" s="5"/>
      <c r="J19" s="5"/>
    </row>
    <row r="20" spans="1:10" x14ac:dyDescent="0.2">
      <c r="A20" s="5"/>
      <c r="B20" s="8"/>
      <c r="C20" s="5"/>
      <c r="D20" s="5">
        <v>27</v>
      </c>
      <c r="E20" s="8">
        <v>1.3</v>
      </c>
      <c r="F20" s="5"/>
      <c r="G20" s="5"/>
      <c r="H20" s="5"/>
      <c r="I20" s="5"/>
      <c r="J20" s="5"/>
    </row>
    <row r="21" spans="1:10" x14ac:dyDescent="0.2">
      <c r="A21" s="5"/>
      <c r="B21" s="8"/>
      <c r="C21" s="5"/>
      <c r="D21" s="5">
        <v>26</v>
      </c>
      <c r="E21" s="8">
        <v>1.7000000000000002</v>
      </c>
      <c r="F21" s="5"/>
      <c r="G21" s="5"/>
      <c r="H21" s="5"/>
      <c r="I21" s="5"/>
      <c r="J21" s="5"/>
    </row>
    <row r="22" spans="1:10" x14ac:dyDescent="0.2">
      <c r="A22" s="5"/>
      <c r="B22" s="5"/>
      <c r="C22" s="5"/>
      <c r="D22" s="5">
        <v>25</v>
      </c>
      <c r="E22" s="8">
        <v>1.7000000000000002</v>
      </c>
      <c r="F22" s="5"/>
      <c r="G22" s="5"/>
      <c r="H22" s="5"/>
      <c r="I22" s="5"/>
      <c r="J22" s="5"/>
    </row>
    <row r="23" spans="1:10" x14ac:dyDescent="0.2">
      <c r="A23" s="5"/>
      <c r="B23" s="5"/>
      <c r="C23" s="5"/>
      <c r="D23" s="5">
        <v>24</v>
      </c>
      <c r="E23" s="8">
        <v>2</v>
      </c>
      <c r="F23" s="5"/>
      <c r="G23" s="5"/>
      <c r="H23" s="5"/>
      <c r="I23" s="5"/>
      <c r="J23" s="5"/>
    </row>
    <row r="24" spans="1:10" x14ac:dyDescent="0.2">
      <c r="A24" s="5"/>
      <c r="B24" s="5"/>
      <c r="C24" s="5"/>
      <c r="D24" s="5">
        <v>23</v>
      </c>
      <c r="E24" s="8">
        <v>2.2999999999999998</v>
      </c>
      <c r="F24" s="5"/>
      <c r="G24" s="5"/>
      <c r="H24" s="5"/>
      <c r="I24" s="5"/>
      <c r="J24" s="5"/>
    </row>
    <row r="25" spans="1:10" x14ac:dyDescent="0.2">
      <c r="A25" s="5"/>
      <c r="B25" s="5"/>
      <c r="C25" s="5"/>
      <c r="D25" s="5">
        <v>22</v>
      </c>
      <c r="E25" s="8">
        <v>2.7</v>
      </c>
      <c r="F25" s="5"/>
      <c r="G25" s="5"/>
      <c r="H25" s="5"/>
      <c r="I25" s="5"/>
      <c r="J25" s="5"/>
    </row>
    <row r="26" spans="1:10" x14ac:dyDescent="0.2">
      <c r="A26" s="5"/>
      <c r="B26" s="5"/>
      <c r="C26" s="5"/>
      <c r="D26" s="5">
        <v>21</v>
      </c>
      <c r="E26" s="8">
        <v>2.7</v>
      </c>
      <c r="F26" s="5"/>
      <c r="G26" s="5"/>
      <c r="H26" s="5"/>
      <c r="I26" s="5"/>
      <c r="J26" s="5"/>
    </row>
    <row r="27" spans="1:10" x14ac:dyDescent="0.2">
      <c r="A27" s="5"/>
      <c r="B27" s="5"/>
      <c r="C27" s="5"/>
      <c r="D27" s="5">
        <v>20</v>
      </c>
      <c r="E27" s="8">
        <v>3</v>
      </c>
      <c r="F27" s="5"/>
      <c r="G27" s="5"/>
      <c r="H27" s="5"/>
      <c r="I27" s="5"/>
      <c r="J27" s="5"/>
    </row>
    <row r="28" spans="1:10" x14ac:dyDescent="0.2">
      <c r="A28" s="5"/>
      <c r="B28" s="5"/>
      <c r="C28" s="5"/>
      <c r="D28" s="5">
        <v>19</v>
      </c>
      <c r="E28" s="8">
        <v>3.3</v>
      </c>
      <c r="F28" s="5"/>
      <c r="G28" s="5"/>
      <c r="H28" s="5"/>
      <c r="I28" s="5"/>
      <c r="J28" s="5"/>
    </row>
    <row r="29" spans="1:10" x14ac:dyDescent="0.2">
      <c r="A29" s="5"/>
      <c r="B29" s="5"/>
      <c r="C29" s="5"/>
      <c r="D29" s="5">
        <v>18</v>
      </c>
      <c r="E29" s="8">
        <v>3.3</v>
      </c>
      <c r="F29" s="5"/>
      <c r="G29" s="5"/>
      <c r="H29" s="5"/>
      <c r="I29" s="5"/>
      <c r="J29" s="5"/>
    </row>
    <row r="30" spans="1:10" x14ac:dyDescent="0.2">
      <c r="A30" s="5"/>
      <c r="B30" s="5"/>
      <c r="C30" s="5"/>
      <c r="D30" s="5">
        <v>17</v>
      </c>
      <c r="E30" s="8">
        <v>3.7</v>
      </c>
      <c r="F30" s="5"/>
      <c r="G30" s="5"/>
      <c r="H30" s="5"/>
      <c r="I30" s="5"/>
      <c r="J30" s="5"/>
    </row>
    <row r="31" spans="1:10" x14ac:dyDescent="0.2">
      <c r="A31" s="5"/>
      <c r="B31" s="5"/>
      <c r="C31" s="5"/>
      <c r="D31" s="5">
        <v>16</v>
      </c>
      <c r="E31" s="8">
        <v>4</v>
      </c>
      <c r="F31" s="5"/>
      <c r="G31" s="5"/>
      <c r="H31" s="5"/>
      <c r="I31" s="5"/>
      <c r="J31" s="5"/>
    </row>
    <row r="32" spans="1:10" x14ac:dyDescent="0.2">
      <c r="A32" s="5"/>
      <c r="B32" s="5"/>
      <c r="C32" s="5"/>
      <c r="D32" s="5">
        <v>15</v>
      </c>
      <c r="E32" s="8">
        <v>4</v>
      </c>
      <c r="F32" s="5"/>
      <c r="G32" s="5"/>
      <c r="H32" s="5"/>
      <c r="I32" s="5"/>
      <c r="J32" s="5"/>
    </row>
    <row r="33" spans="1:10" x14ac:dyDescent="0.2">
      <c r="A33" s="5"/>
      <c r="B33" s="5"/>
      <c r="C33" s="5"/>
      <c r="D33" s="5">
        <v>14</v>
      </c>
      <c r="E33" s="8">
        <v>4.7</v>
      </c>
      <c r="F33" s="5"/>
      <c r="G33" s="5"/>
      <c r="H33" s="5"/>
      <c r="I33" s="5"/>
      <c r="J33" s="5"/>
    </row>
    <row r="34" spans="1:10" x14ac:dyDescent="0.2">
      <c r="A34" s="5"/>
      <c r="B34" s="5"/>
      <c r="C34" s="5"/>
      <c r="D34" s="5">
        <v>13</v>
      </c>
      <c r="E34" s="8">
        <v>4.7</v>
      </c>
      <c r="F34" s="5"/>
      <c r="G34" s="5"/>
      <c r="H34" s="5"/>
      <c r="I34" s="5"/>
      <c r="J34" s="5"/>
    </row>
    <row r="35" spans="1:10" x14ac:dyDescent="0.2">
      <c r="A35" s="5"/>
      <c r="B35" s="5"/>
      <c r="C35" s="5"/>
      <c r="D35" s="5">
        <v>12</v>
      </c>
      <c r="E35" s="8">
        <v>4.7</v>
      </c>
      <c r="F35" s="5"/>
      <c r="G35" s="5"/>
      <c r="H35" s="5"/>
      <c r="I35" s="5"/>
      <c r="J35" s="5"/>
    </row>
    <row r="36" spans="1:10" x14ac:dyDescent="0.2">
      <c r="A36" s="5"/>
      <c r="B36" s="5"/>
      <c r="C36" s="5"/>
      <c r="D36" s="5">
        <v>11</v>
      </c>
      <c r="E36" s="8">
        <v>4.7</v>
      </c>
      <c r="F36" s="5"/>
      <c r="G36" s="5"/>
      <c r="H36" s="5"/>
      <c r="I36" s="5"/>
      <c r="J36" s="5"/>
    </row>
    <row r="37" spans="1:10" x14ac:dyDescent="0.2">
      <c r="A37" s="5"/>
      <c r="B37" s="5"/>
      <c r="C37" s="5"/>
      <c r="D37" s="5">
        <v>10</v>
      </c>
      <c r="E37" s="8">
        <v>4.7</v>
      </c>
      <c r="F37" s="5"/>
      <c r="G37" s="5"/>
      <c r="H37" s="5"/>
      <c r="I37" s="5"/>
      <c r="J37" s="5"/>
    </row>
    <row r="38" spans="1:10" x14ac:dyDescent="0.2">
      <c r="A38" s="5"/>
      <c r="B38" s="5"/>
      <c r="C38" s="5"/>
      <c r="D38" s="5">
        <v>9</v>
      </c>
      <c r="E38" s="8">
        <v>4.7</v>
      </c>
      <c r="F38" s="5"/>
      <c r="G38" s="5"/>
      <c r="H38" s="5"/>
      <c r="I38" s="5"/>
      <c r="J38" s="5"/>
    </row>
    <row r="39" spans="1:10" x14ac:dyDescent="0.2">
      <c r="A39" s="5"/>
      <c r="B39" s="5"/>
      <c r="C39" s="5"/>
      <c r="D39" s="5">
        <v>8</v>
      </c>
      <c r="E39" s="8">
        <v>4.7</v>
      </c>
      <c r="F39" s="5"/>
      <c r="G39" s="5"/>
      <c r="H39" s="5"/>
      <c r="I39" s="5"/>
      <c r="J39" s="5"/>
    </row>
    <row r="40" spans="1:10" x14ac:dyDescent="0.2">
      <c r="A40" s="5"/>
      <c r="B40" s="5"/>
      <c r="C40" s="5"/>
      <c r="D40" s="5">
        <v>7</v>
      </c>
      <c r="E40" s="8">
        <v>4.7</v>
      </c>
      <c r="F40" s="5"/>
      <c r="G40" s="5"/>
      <c r="H40" s="5"/>
      <c r="I40" s="5"/>
      <c r="J40" s="5"/>
    </row>
    <row r="41" spans="1:10" x14ac:dyDescent="0.2">
      <c r="A41" s="5"/>
      <c r="B41" s="5"/>
      <c r="C41" s="5"/>
      <c r="D41" s="5">
        <v>6</v>
      </c>
      <c r="E41" s="8">
        <v>4.7</v>
      </c>
      <c r="F41" s="5"/>
      <c r="G41" s="5"/>
      <c r="H41" s="5"/>
      <c r="I41" s="5"/>
      <c r="J41" s="5"/>
    </row>
    <row r="42" spans="1:10" x14ac:dyDescent="0.2">
      <c r="A42" s="5"/>
      <c r="B42" s="5"/>
      <c r="C42" s="5"/>
      <c r="D42" s="5">
        <v>5</v>
      </c>
      <c r="E42" s="8">
        <v>4.7</v>
      </c>
      <c r="F42" s="5"/>
      <c r="G42" s="5"/>
      <c r="H42" s="5"/>
      <c r="I42" s="5"/>
      <c r="J42" s="5"/>
    </row>
    <row r="43" spans="1:10" x14ac:dyDescent="0.2">
      <c r="A43" s="5"/>
      <c r="B43" s="5"/>
      <c r="C43" s="5"/>
      <c r="D43" s="5">
        <v>4</v>
      </c>
      <c r="E43" s="8">
        <v>5</v>
      </c>
      <c r="F43" s="5"/>
      <c r="G43" s="5"/>
      <c r="H43" s="5"/>
      <c r="I43" s="5"/>
      <c r="J43" s="5"/>
    </row>
    <row r="44" spans="1:10" x14ac:dyDescent="0.2">
      <c r="A44" s="5"/>
      <c r="B44" s="5"/>
      <c r="C44" s="5"/>
      <c r="D44" s="5">
        <v>3</v>
      </c>
      <c r="E44" s="8">
        <v>5</v>
      </c>
      <c r="F44" s="5"/>
      <c r="G44" s="5"/>
      <c r="H44" s="5"/>
      <c r="I44" s="5"/>
      <c r="J44" s="5"/>
    </row>
    <row r="45" spans="1:10" x14ac:dyDescent="0.2">
      <c r="A45" s="5"/>
      <c r="B45" s="5"/>
      <c r="C45" s="5"/>
      <c r="D45" s="5">
        <v>2</v>
      </c>
      <c r="E45" s="8">
        <v>5</v>
      </c>
      <c r="F45" s="5"/>
      <c r="G45" s="5"/>
      <c r="H45" s="5"/>
      <c r="I45" s="5"/>
      <c r="J45" s="5"/>
    </row>
    <row r="46" spans="1:10" x14ac:dyDescent="0.2">
      <c r="A46" s="5"/>
      <c r="B46" s="5"/>
      <c r="C46" s="5"/>
      <c r="D46" s="5">
        <v>1</v>
      </c>
      <c r="E46" s="8">
        <v>5</v>
      </c>
      <c r="F46" s="5"/>
      <c r="G46" s="5"/>
      <c r="H46" s="5"/>
      <c r="I46" s="5"/>
      <c r="J46" s="5"/>
    </row>
    <row r="47" spans="1:10" x14ac:dyDescent="0.2">
      <c r="A47" s="5"/>
      <c r="B47" s="5"/>
      <c r="C47" s="5"/>
      <c r="D47" s="5">
        <v>0</v>
      </c>
      <c r="E47" s="8">
        <v>5</v>
      </c>
      <c r="F47" s="5"/>
      <c r="G47" s="5"/>
      <c r="H47" s="5"/>
      <c r="I47" s="5"/>
      <c r="J47" s="5"/>
    </row>
    <row r="48" spans="1:10" x14ac:dyDescent="0.2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x14ac:dyDescent="0.2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x14ac:dyDescent="0.2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x14ac:dyDescent="0.2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x14ac:dyDescent="0.2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x14ac:dyDescent="0.2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x14ac:dyDescent="0.2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x14ac:dyDescent="0.2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x14ac:dyDescent="0.2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x14ac:dyDescent="0.2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x14ac:dyDescent="0.2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2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2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x14ac:dyDescent="0.2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2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2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2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2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x14ac:dyDescent="0.2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x14ac:dyDescent="0.2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x14ac:dyDescent="0.2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x14ac:dyDescent="0.2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x14ac:dyDescent="0.2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x14ac:dyDescent="0.2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x14ac:dyDescent="0.2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x14ac:dyDescent="0.2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x14ac:dyDescent="0.2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x14ac:dyDescent="0.2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x14ac:dyDescent="0.2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x14ac:dyDescent="0.2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x14ac:dyDescent="0.2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x14ac:dyDescent="0.2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x14ac:dyDescent="0.2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x14ac:dyDescent="0.2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x14ac:dyDescent="0.2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x14ac:dyDescent="0.2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x14ac:dyDescent="0.2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x14ac:dyDescent="0.2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x14ac:dyDescent="0.2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</row>
  </sheetData>
  <pageMargins left="0.7" right="0.7" top="0.78740157499999996" bottom="0.78740157499999996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Projekt</vt:lpstr>
      <vt:lpstr>Notenspiegel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jordine</dc:creator>
  <cp:lastModifiedBy>Microsoft Office User</cp:lastModifiedBy>
  <dcterms:created xsi:type="dcterms:W3CDTF">2015-06-11T08:40:26Z</dcterms:created>
  <dcterms:modified xsi:type="dcterms:W3CDTF">2022-05-08T16:14:56Z</dcterms:modified>
</cp:coreProperties>
</file>